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Ray Trusik\Documents\Emergency Operations\"/>
    </mc:Choice>
  </mc:AlternateContent>
  <xr:revisionPtr revIDLastSave="0" documentId="13_ncr:1_{CE4F193F-99A4-40FA-9647-4B827AC48E9B}" xr6:coauthVersionLast="36" xr6:coauthVersionMax="36" xr10:uidLastSave="{00000000-0000-0000-0000-000000000000}"/>
  <bookViews>
    <workbookView xWindow="0" yWindow="0" windowWidth="23040" windowHeight="9084" xr2:uid="{00000000-000D-0000-FFFF-FFFF00000000}"/>
  </bookViews>
  <sheets>
    <sheet name="Florence" sheetId="3" r:id="rId1"/>
    <sheet name="2018" sheetId="2" r:id="rId2"/>
    <sheet name="2017" sheetId="1" r:id="rId3"/>
  </sheets>
  <definedNames>
    <definedName name="_xlnm.Print_Area" localSheetId="1">'2018'!$A$1:$K$23</definedName>
    <definedName name="_xlnm.Print_Area" localSheetId="0">Florence!$A$1:$G$23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C21" i="3"/>
  <c r="B21" i="3"/>
  <c r="D21" i="2" l="1"/>
  <c r="H21" i="2" l="1"/>
  <c r="G21" i="2"/>
  <c r="F21" i="2"/>
  <c r="C21" i="2"/>
  <c r="B21" i="2"/>
  <c r="G22" i="1" l="1"/>
  <c r="F22" i="1"/>
  <c r="C22" i="1"/>
  <c r="B22" i="1"/>
  <c r="C21" i="1"/>
  <c r="C23" i="1" s="1"/>
  <c r="B21" i="1"/>
  <c r="B23" i="1" s="1"/>
  <c r="H27" i="1"/>
  <c r="D27" i="1"/>
  <c r="H21" i="1" l="1"/>
  <c r="D21" i="1"/>
  <c r="G21" i="1" l="1"/>
  <c r="G25" i="1" l="1"/>
  <c r="G23" i="1"/>
  <c r="F21" i="1"/>
  <c r="F25" i="1" l="1"/>
  <c r="F23" i="1"/>
  <c r="H26" i="1"/>
  <c r="H28" i="1" s="1"/>
  <c r="C25" i="1"/>
  <c r="B25" i="1"/>
  <c r="D26" i="1" l="1"/>
  <c r="D28" i="1" s="1"/>
</calcChain>
</file>

<file path=xl/sharedStrings.xml><?xml version="1.0" encoding="utf-8"?>
<sst xmlns="http://schemas.openxmlformats.org/spreadsheetml/2006/main" count="115" uniqueCount="53">
  <si>
    <t>Service</t>
  </si>
  <si>
    <t>Men</t>
  </si>
  <si>
    <t>CHELCO</t>
  </si>
  <si>
    <t>Escambia</t>
  </si>
  <si>
    <t>West FL</t>
  </si>
  <si>
    <t>Coop</t>
  </si>
  <si>
    <t>SVEC</t>
  </si>
  <si>
    <t>Const</t>
  </si>
  <si>
    <t>Constr</t>
  </si>
  <si>
    <t>Gulf</t>
  </si>
  <si>
    <t>Peace</t>
  </si>
  <si>
    <t xml:space="preserve">FL Keys </t>
  </si>
  <si>
    <t xml:space="preserve">Talquin </t>
  </si>
  <si>
    <t>Total Crews</t>
  </si>
  <si>
    <t>Estimated Men</t>
  </si>
  <si>
    <t>or</t>
  </si>
  <si>
    <t>Florida Crews Available</t>
  </si>
  <si>
    <t>Glades</t>
  </si>
  <si>
    <t>Clay</t>
  </si>
  <si>
    <t>WREC</t>
  </si>
  <si>
    <t>Tri-County</t>
  </si>
  <si>
    <t>In GA right now</t>
  </si>
  <si>
    <t>Estimated Total men</t>
  </si>
  <si>
    <t xml:space="preserve"> Less Okefenoke</t>
  </si>
  <si>
    <t>Less Okefenoke</t>
  </si>
  <si>
    <t>Central -Can't send until Wed.</t>
  </si>
  <si>
    <t>Unable right now</t>
  </si>
  <si>
    <t>Sumter - Will send Monday Morn</t>
  </si>
  <si>
    <t>Oke - Committed to GA already</t>
  </si>
  <si>
    <t xml:space="preserve">Central </t>
  </si>
  <si>
    <t>Oke</t>
  </si>
  <si>
    <t>FL Keys - Material handler / No digger derrick</t>
  </si>
  <si>
    <t>Yes</t>
  </si>
  <si>
    <t>OR</t>
  </si>
  <si>
    <t xml:space="preserve">Peace - </t>
  </si>
  <si>
    <t>WREC - 6 bucket trucks, 2 diggers</t>
  </si>
  <si>
    <t>Florida Crews Sent for H. Florence</t>
  </si>
  <si>
    <t>Departing early Sunday - should arrive Sunday afternoon/Evening</t>
  </si>
  <si>
    <t>Crew is in Jax, FL - should arrive Sunday afternoon</t>
  </si>
  <si>
    <t>Departing Saturday - stop in Savannah, arrive on Sunday noon/ afternoon</t>
  </si>
  <si>
    <t>Departing Saturday - stop in Savannah, arrive on Sunday noon/afternoon</t>
  </si>
  <si>
    <t>Departing early Sunday - should arrive Sunday afternoon</t>
  </si>
  <si>
    <t>West FL - sent to S.C.</t>
  </si>
  <si>
    <t>Gulf - sent to S.C.</t>
  </si>
  <si>
    <t>Depart Tuesday &amp; arrive that evening</t>
  </si>
  <si>
    <t>Released</t>
  </si>
  <si>
    <t>Contract</t>
  </si>
  <si>
    <t>Crews</t>
  </si>
  <si>
    <t>Estimated Departure/Arrival Time</t>
  </si>
  <si>
    <t>Sumter</t>
  </si>
  <si>
    <t>***Gulf - sent to Coastal E.C. in S.C.</t>
  </si>
  <si>
    <t>West FL - sent to Coastal E.C. in S.C.</t>
  </si>
  <si>
    <t>Going to Coastal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</si>
</sst>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/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1" fillId="0" borderId="0" xfId="0" applyNumberFormat="1" applyFont="1"/>
    <xf numFmtId="1" fontId="1" fillId="0" borderId="5" xfId="0" applyNumberFormat="1" applyFont="1" applyBorder="1"/>
    <xf numFmtId="0" fontId="4" fillId="0" borderId="4" xfId="0" applyFont="1" applyBorder="1"/>
    <xf numFmtId="0" fontId="1" fillId="3" borderId="0" xfId="0" applyFont="1" applyFill="1"/>
    <xf numFmtId="0" fontId="1" fillId="3" borderId="4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" fontId="1" fillId="0" borderId="5" xfId="0" applyNumberFormat="1" applyFont="1" applyFill="1" applyBorder="1"/>
    <xf numFmtId="0" fontId="5" fillId="0" borderId="2" xfId="0" applyFont="1" applyFill="1" applyBorder="1"/>
    <xf numFmtId="1" fontId="1" fillId="3" borderId="0" xfId="0" applyNumberFormat="1" applyFont="1" applyFill="1"/>
    <xf numFmtId="0" fontId="1" fillId="3" borderId="0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4" xfId="0" applyFont="1" applyFill="1" applyBorder="1"/>
    <xf numFmtId="0" fontId="2" fillId="3" borderId="7" xfId="0" applyFont="1" applyFill="1" applyBorder="1" applyAlignment="1">
      <alignment horizontal="center"/>
    </xf>
    <xf numFmtId="0" fontId="1" fillId="3" borderId="5" xfId="0" applyFont="1" applyFill="1" applyBorder="1"/>
    <xf numFmtId="0" fontId="1" fillId="2" borderId="0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777B-0691-4458-BC52-F3A6CCE2E80F}">
  <sheetPr>
    <pageSetUpPr fitToPage="1"/>
  </sheetPr>
  <dimension ref="A1:N28"/>
  <sheetViews>
    <sheetView showGridLines="0" tabSelected="1" workbookViewId="0">
      <selection activeCell="F20" sqref="F20"/>
    </sheetView>
  </sheetViews>
  <sheetFormatPr defaultColWidth="9.109375" defaultRowHeight="17.399999999999999" x14ac:dyDescent="0.3"/>
  <cols>
    <col min="1" max="1" width="46.6640625" style="1" customWidth="1"/>
    <col min="2" max="2" width="11.33203125" style="1" customWidth="1"/>
    <col min="3" max="4" width="11.77734375" style="1" customWidth="1"/>
    <col min="5" max="5" width="8.77734375" style="1" customWidth="1"/>
    <col min="6" max="6" width="10.109375" style="1" customWidth="1"/>
    <col min="7" max="8" width="10.33203125" style="1" customWidth="1"/>
    <col min="9" max="11" width="9.88671875" style="1" customWidth="1"/>
    <col min="12" max="13" width="10.44140625" style="1" customWidth="1"/>
    <col min="14" max="14" width="8.88671875" style="1" customWidth="1"/>
    <col min="15" max="16" width="9.88671875" style="1" customWidth="1"/>
    <col min="17" max="17" width="9.109375" style="1"/>
    <col min="18" max="19" width="10.5546875" style="1" customWidth="1"/>
    <col min="20" max="20" width="8.5546875" style="1" customWidth="1"/>
    <col min="21" max="21" width="8.44140625" style="1" customWidth="1"/>
    <col min="22" max="22" width="7.33203125" style="1" customWidth="1"/>
    <col min="23" max="25" width="8.6640625" style="1" customWidth="1"/>
    <col min="26" max="26" width="10.33203125" style="1" customWidth="1"/>
    <col min="27" max="27" width="11.77734375" style="1" customWidth="1"/>
    <col min="28" max="16384" width="9.109375" style="1"/>
  </cols>
  <sheetData>
    <row r="1" spans="1:14" x14ac:dyDescent="0.3">
      <c r="B1" s="5" t="s">
        <v>36</v>
      </c>
    </row>
    <row r="2" spans="1:14" x14ac:dyDescent="0.3">
      <c r="E2" s="1" t="s">
        <v>45</v>
      </c>
    </row>
    <row r="3" spans="1:14" ht="18" x14ac:dyDescent="0.3">
      <c r="A3" s="3"/>
      <c r="B3" s="10"/>
      <c r="C3" s="11"/>
      <c r="D3" s="11"/>
      <c r="E3" s="1" t="s">
        <v>46</v>
      </c>
    </row>
    <row r="4" spans="1:14" ht="18" x14ac:dyDescent="0.3">
      <c r="A4" s="3"/>
      <c r="B4" s="12" t="s">
        <v>7</v>
      </c>
      <c r="C4" s="13" t="s">
        <v>0</v>
      </c>
      <c r="D4" s="13" t="s">
        <v>1</v>
      </c>
      <c r="E4" s="4" t="s">
        <v>47</v>
      </c>
      <c r="G4" s="1" t="s">
        <v>48</v>
      </c>
    </row>
    <row r="5" spans="1:14" ht="18" x14ac:dyDescent="0.3">
      <c r="A5" s="3" t="s">
        <v>5</v>
      </c>
      <c r="B5" s="8"/>
      <c r="C5" s="9"/>
      <c r="D5" s="9"/>
    </row>
    <row r="6" spans="1:14" x14ac:dyDescent="0.3">
      <c r="A6" s="26" t="s">
        <v>29</v>
      </c>
      <c r="B6" s="28">
        <v>1</v>
      </c>
      <c r="C6" s="21"/>
      <c r="D6" s="21">
        <v>6</v>
      </c>
      <c r="F6" s="1" t="s">
        <v>37</v>
      </c>
    </row>
    <row r="7" spans="1:14" x14ac:dyDescent="0.3">
      <c r="A7" s="19" t="s">
        <v>2</v>
      </c>
      <c r="B7" s="20">
        <v>2</v>
      </c>
      <c r="C7" s="21"/>
      <c r="D7" s="21">
        <v>9</v>
      </c>
      <c r="F7" s="1" t="s">
        <v>44</v>
      </c>
    </row>
    <row r="8" spans="1:14" x14ac:dyDescent="0.3">
      <c r="A8" s="19" t="s">
        <v>18</v>
      </c>
      <c r="B8" s="20">
        <v>2</v>
      </c>
      <c r="C8" s="21">
        <v>7</v>
      </c>
      <c r="D8" s="21">
        <v>30</v>
      </c>
      <c r="F8" s="1" t="s">
        <v>37</v>
      </c>
    </row>
    <row r="9" spans="1:14" x14ac:dyDescent="0.3">
      <c r="A9" s="19" t="s">
        <v>3</v>
      </c>
      <c r="B9" s="20">
        <v>1</v>
      </c>
      <c r="C9" s="21"/>
      <c r="D9" s="21">
        <v>6</v>
      </c>
      <c r="F9" s="1" t="s">
        <v>39</v>
      </c>
    </row>
    <row r="10" spans="1:14" x14ac:dyDescent="0.3">
      <c r="A10" s="19" t="s">
        <v>31</v>
      </c>
      <c r="B10" s="20">
        <v>1</v>
      </c>
      <c r="C10" s="21"/>
      <c r="D10" s="21">
        <v>5</v>
      </c>
      <c r="E10" s="1" t="s">
        <v>32</v>
      </c>
      <c r="F10" s="1" t="s">
        <v>38</v>
      </c>
    </row>
    <row r="11" spans="1:14" x14ac:dyDescent="0.3">
      <c r="A11" s="19" t="s">
        <v>17</v>
      </c>
      <c r="B11" s="28">
        <v>1</v>
      </c>
      <c r="C11" s="21"/>
      <c r="D11" s="21">
        <v>6</v>
      </c>
      <c r="F11" s="1" t="s">
        <v>39</v>
      </c>
    </row>
    <row r="12" spans="1:14" x14ac:dyDescent="0.3">
      <c r="A12" s="27" t="s">
        <v>50</v>
      </c>
      <c r="B12" s="20">
        <v>1</v>
      </c>
      <c r="C12" s="21"/>
      <c r="D12" s="21">
        <v>5</v>
      </c>
      <c r="N12" s="17" t="s">
        <v>52</v>
      </c>
    </row>
    <row r="13" spans="1:14" x14ac:dyDescent="0.3">
      <c r="A13" s="26" t="s">
        <v>30</v>
      </c>
      <c r="B13" s="20"/>
      <c r="C13" s="21"/>
      <c r="D13" s="21"/>
    </row>
    <row r="14" spans="1:14" x14ac:dyDescent="0.3">
      <c r="A14" s="19" t="s">
        <v>34</v>
      </c>
      <c r="B14" s="20">
        <v>2</v>
      </c>
      <c r="C14" s="21"/>
      <c r="D14" s="21">
        <v>8</v>
      </c>
      <c r="F14" s="1" t="s">
        <v>39</v>
      </c>
    </row>
    <row r="15" spans="1:14" x14ac:dyDescent="0.3">
      <c r="A15" s="26" t="s">
        <v>49</v>
      </c>
      <c r="B15" s="20">
        <v>2</v>
      </c>
      <c r="C15" s="21"/>
      <c r="D15" s="21">
        <v>13</v>
      </c>
      <c r="E15" s="1" t="s">
        <v>32</v>
      </c>
      <c r="F15" s="1" t="s">
        <v>37</v>
      </c>
    </row>
    <row r="16" spans="1:14" x14ac:dyDescent="0.3">
      <c r="A16" s="19" t="s">
        <v>6</v>
      </c>
      <c r="B16" s="20"/>
      <c r="C16" s="21">
        <v>3</v>
      </c>
      <c r="D16" s="21">
        <v>9</v>
      </c>
      <c r="F16" s="1" t="s">
        <v>41</v>
      </c>
    </row>
    <row r="17" spans="1:14" x14ac:dyDescent="0.3">
      <c r="A17" s="19" t="s">
        <v>12</v>
      </c>
      <c r="B17" s="20">
        <v>2</v>
      </c>
      <c r="C17" s="21"/>
      <c r="D17" s="22">
        <v>14</v>
      </c>
      <c r="F17" s="1" t="s">
        <v>40</v>
      </c>
    </row>
    <row r="18" spans="1:14" x14ac:dyDescent="0.3">
      <c r="A18" s="23" t="s">
        <v>20</v>
      </c>
      <c r="B18" s="20">
        <v>1</v>
      </c>
      <c r="C18" s="21">
        <v>1</v>
      </c>
      <c r="D18" s="21">
        <v>6</v>
      </c>
      <c r="F18" s="1" t="s">
        <v>37</v>
      </c>
    </row>
    <row r="19" spans="1:14" x14ac:dyDescent="0.3">
      <c r="A19" s="27" t="s">
        <v>51</v>
      </c>
      <c r="B19" s="2">
        <v>1</v>
      </c>
      <c r="C19" s="7">
        <v>1</v>
      </c>
      <c r="D19" s="7">
        <v>6</v>
      </c>
      <c r="F19" s="1" t="s">
        <v>37</v>
      </c>
      <c r="N19" s="17" t="s">
        <v>52</v>
      </c>
    </row>
    <row r="20" spans="1:14" x14ac:dyDescent="0.3">
      <c r="A20" s="6" t="s">
        <v>35</v>
      </c>
      <c r="B20" s="2">
        <v>2</v>
      </c>
      <c r="C20" s="7">
        <v>2</v>
      </c>
      <c r="D20" s="7">
        <v>20</v>
      </c>
    </row>
    <row r="21" spans="1:14" x14ac:dyDescent="0.3">
      <c r="A21" s="27" t="s">
        <v>13</v>
      </c>
      <c r="B21" s="18">
        <f>SUM(B6:B20)</f>
        <v>19</v>
      </c>
      <c r="C21" s="30">
        <f>SUM(C6:C20)</f>
        <v>14</v>
      </c>
      <c r="D21" s="30">
        <f>SUM(D6:D20)</f>
        <v>143</v>
      </c>
    </row>
    <row r="22" spans="1:14" x14ac:dyDescent="0.3">
      <c r="B22" s="4"/>
      <c r="C22" s="4"/>
      <c r="D22" s="4"/>
    </row>
    <row r="23" spans="1:14" x14ac:dyDescent="0.3">
      <c r="B23" s="31"/>
      <c r="C23" s="31"/>
      <c r="D23" s="31"/>
    </row>
    <row r="25" spans="1:14" x14ac:dyDescent="0.3">
      <c r="C25" s="14"/>
      <c r="D25" s="14"/>
    </row>
    <row r="26" spans="1:14" x14ac:dyDescent="0.3">
      <c r="D26" s="14"/>
    </row>
    <row r="27" spans="1:14" x14ac:dyDescent="0.3">
      <c r="D27" s="4"/>
    </row>
    <row r="28" spans="1:14" x14ac:dyDescent="0.3">
      <c r="D28" s="24"/>
    </row>
  </sheetData>
  <printOptions horizontalCentered="1"/>
  <pageMargins left="0" right="0" top="0.5" bottom="0.2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B458-6A7C-466F-9F41-FAA8A83C95F7}">
  <sheetPr>
    <pageSetUpPr fitToPage="1"/>
  </sheetPr>
  <dimension ref="A1:K28"/>
  <sheetViews>
    <sheetView showGridLines="0" workbookViewId="0">
      <selection activeCell="A20" sqref="A20"/>
    </sheetView>
  </sheetViews>
  <sheetFormatPr defaultColWidth="9.109375" defaultRowHeight="17.399999999999999" x14ac:dyDescent="0.3"/>
  <cols>
    <col min="1" max="1" width="46.6640625" style="1" customWidth="1"/>
    <col min="2" max="2" width="11.33203125" style="1" customWidth="1"/>
    <col min="3" max="4" width="11.77734375" style="1" customWidth="1"/>
    <col min="5" max="5" width="9.109375" style="1"/>
    <col min="6" max="6" width="10.77734375" style="1" customWidth="1"/>
    <col min="7" max="7" width="11.5546875" style="1" customWidth="1"/>
    <col min="8" max="8" width="10.44140625" style="1" customWidth="1"/>
    <col min="9" max="9" width="8.77734375" style="1" customWidth="1"/>
    <col min="10" max="10" width="10.109375" style="1" customWidth="1"/>
    <col min="11" max="12" width="10.33203125" style="1" customWidth="1"/>
    <col min="13" max="15" width="9.88671875" style="1" customWidth="1"/>
    <col min="16" max="17" width="10.44140625" style="1" customWidth="1"/>
    <col min="18" max="18" width="8.88671875" style="1" customWidth="1"/>
    <col min="19" max="20" width="9.88671875" style="1" customWidth="1"/>
    <col min="21" max="21" width="9.109375" style="1"/>
    <col min="22" max="23" width="10.5546875" style="1" customWidth="1"/>
    <col min="24" max="24" width="8.5546875" style="1" customWidth="1"/>
    <col min="25" max="25" width="8.44140625" style="1" customWidth="1"/>
    <col min="26" max="26" width="7.33203125" style="1" customWidth="1"/>
    <col min="27" max="29" width="8.6640625" style="1" customWidth="1"/>
    <col min="30" max="30" width="10.33203125" style="1" customWidth="1"/>
    <col min="31" max="31" width="11.77734375" style="1" customWidth="1"/>
    <col min="32" max="16384" width="9.109375" style="1"/>
  </cols>
  <sheetData>
    <row r="1" spans="1:11" x14ac:dyDescent="0.3">
      <c r="B1" s="5" t="s">
        <v>36</v>
      </c>
    </row>
    <row r="2" spans="1:11" x14ac:dyDescent="0.3">
      <c r="I2" s="1" t="s">
        <v>45</v>
      </c>
    </row>
    <row r="3" spans="1:11" ht="18" x14ac:dyDescent="0.3">
      <c r="A3" s="3"/>
      <c r="B3" s="10"/>
      <c r="C3" s="11"/>
      <c r="D3" s="11"/>
      <c r="E3" s="11"/>
      <c r="F3" s="11"/>
      <c r="I3" s="1" t="s">
        <v>46</v>
      </c>
    </row>
    <row r="4" spans="1:11" ht="18" x14ac:dyDescent="0.3">
      <c r="A4" s="3"/>
      <c r="B4" s="12" t="s">
        <v>7</v>
      </c>
      <c r="C4" s="13" t="s">
        <v>0</v>
      </c>
      <c r="D4" s="13" t="s">
        <v>1</v>
      </c>
      <c r="E4" s="29" t="s">
        <v>33</v>
      </c>
      <c r="F4" s="13" t="s">
        <v>8</v>
      </c>
      <c r="G4" s="13" t="s">
        <v>0</v>
      </c>
      <c r="H4" s="13" t="s">
        <v>1</v>
      </c>
      <c r="I4" s="4" t="s">
        <v>47</v>
      </c>
      <c r="K4" s="1" t="s">
        <v>48</v>
      </c>
    </row>
    <row r="5" spans="1:11" ht="18" x14ac:dyDescent="0.3">
      <c r="A5" s="3" t="s">
        <v>5</v>
      </c>
      <c r="B5" s="8"/>
      <c r="C5" s="9"/>
      <c r="D5" s="9"/>
      <c r="E5" s="9"/>
      <c r="F5" s="9"/>
      <c r="G5" s="9"/>
      <c r="H5" s="9"/>
    </row>
    <row r="6" spans="1:11" x14ac:dyDescent="0.3">
      <c r="A6" s="26" t="s">
        <v>29</v>
      </c>
      <c r="B6" s="28">
        <v>1</v>
      </c>
      <c r="C6" s="21"/>
      <c r="D6" s="21">
        <v>6</v>
      </c>
      <c r="E6" s="21"/>
      <c r="F6" s="7">
        <v>1</v>
      </c>
      <c r="G6" s="7"/>
      <c r="H6" s="21">
        <v>5</v>
      </c>
      <c r="J6" s="1" t="s">
        <v>37</v>
      </c>
    </row>
    <row r="7" spans="1:11" x14ac:dyDescent="0.3">
      <c r="A7" s="19" t="s">
        <v>2</v>
      </c>
      <c r="B7" s="20">
        <v>2</v>
      </c>
      <c r="C7" s="21"/>
      <c r="D7" s="21">
        <v>9</v>
      </c>
      <c r="E7" s="21"/>
      <c r="F7" s="7">
        <v>2</v>
      </c>
      <c r="G7" s="7"/>
      <c r="H7" s="21">
        <v>9</v>
      </c>
      <c r="J7" s="1" t="s">
        <v>44</v>
      </c>
    </row>
    <row r="8" spans="1:11" x14ac:dyDescent="0.3">
      <c r="A8" s="19" t="s">
        <v>18</v>
      </c>
      <c r="B8" s="20">
        <v>2</v>
      </c>
      <c r="C8" s="21">
        <v>7</v>
      </c>
      <c r="D8" s="21">
        <v>30</v>
      </c>
      <c r="E8" s="21"/>
      <c r="F8" s="7">
        <v>2</v>
      </c>
      <c r="G8" s="7">
        <v>7</v>
      </c>
      <c r="H8" s="21">
        <v>30</v>
      </c>
      <c r="J8" s="1" t="s">
        <v>37</v>
      </c>
    </row>
    <row r="9" spans="1:11" x14ac:dyDescent="0.3">
      <c r="A9" s="19" t="s">
        <v>3</v>
      </c>
      <c r="B9" s="20">
        <v>1</v>
      </c>
      <c r="C9" s="21"/>
      <c r="D9" s="21">
        <v>6</v>
      </c>
      <c r="E9" s="21"/>
      <c r="F9" s="7">
        <v>1</v>
      </c>
      <c r="G9" s="7"/>
      <c r="H9" s="21">
        <v>6</v>
      </c>
      <c r="J9" s="1" t="s">
        <v>39</v>
      </c>
    </row>
    <row r="10" spans="1:11" x14ac:dyDescent="0.3">
      <c r="A10" s="19" t="s">
        <v>31</v>
      </c>
      <c r="B10" s="20">
        <v>1</v>
      </c>
      <c r="C10" s="21"/>
      <c r="D10" s="21">
        <v>5</v>
      </c>
      <c r="E10" s="21"/>
      <c r="F10" s="7">
        <v>1</v>
      </c>
      <c r="G10" s="7"/>
      <c r="H10" s="21">
        <v>5</v>
      </c>
      <c r="I10" s="1" t="s">
        <v>32</v>
      </c>
      <c r="J10" s="1" t="s">
        <v>38</v>
      </c>
    </row>
    <row r="11" spans="1:11" x14ac:dyDescent="0.3">
      <c r="A11" s="19" t="s">
        <v>17</v>
      </c>
      <c r="B11" s="28">
        <v>1</v>
      </c>
      <c r="C11" s="21"/>
      <c r="D11" s="21">
        <v>6</v>
      </c>
      <c r="E11" s="21"/>
      <c r="F11" s="7">
        <v>1</v>
      </c>
      <c r="G11" s="7"/>
      <c r="H11" s="21">
        <v>6</v>
      </c>
      <c r="J11" s="1" t="s">
        <v>39</v>
      </c>
    </row>
    <row r="12" spans="1:11" x14ac:dyDescent="0.3">
      <c r="A12" s="27" t="s">
        <v>43</v>
      </c>
      <c r="B12" s="20">
        <v>1</v>
      </c>
      <c r="C12" s="21"/>
      <c r="D12" s="21">
        <v>5</v>
      </c>
      <c r="E12" s="21"/>
      <c r="F12" s="7">
        <v>1</v>
      </c>
      <c r="G12" s="7"/>
      <c r="H12" s="21">
        <v>5</v>
      </c>
    </row>
    <row r="13" spans="1:11" x14ac:dyDescent="0.3">
      <c r="A13" s="26" t="s">
        <v>30</v>
      </c>
      <c r="B13" s="20"/>
      <c r="C13" s="21"/>
      <c r="D13" s="21"/>
      <c r="E13" s="21"/>
      <c r="F13" s="7"/>
      <c r="G13" s="7"/>
      <c r="H13" s="21"/>
    </row>
    <row r="14" spans="1:11" x14ac:dyDescent="0.3">
      <c r="A14" s="19" t="s">
        <v>34</v>
      </c>
      <c r="B14" s="20">
        <v>2</v>
      </c>
      <c r="C14" s="21"/>
      <c r="D14" s="21">
        <v>8</v>
      </c>
      <c r="E14" s="21"/>
      <c r="F14" s="7">
        <v>2</v>
      </c>
      <c r="G14" s="7"/>
      <c r="H14" s="21">
        <v>8</v>
      </c>
      <c r="J14" s="1" t="s">
        <v>39</v>
      </c>
    </row>
    <row r="15" spans="1:11" x14ac:dyDescent="0.3">
      <c r="A15" s="26" t="s">
        <v>49</v>
      </c>
      <c r="B15" s="20">
        <v>2</v>
      </c>
      <c r="C15" s="21"/>
      <c r="D15" s="21">
        <v>13</v>
      </c>
      <c r="E15" s="21"/>
      <c r="F15" s="7">
        <v>2</v>
      </c>
      <c r="G15" s="7"/>
      <c r="H15" s="21">
        <v>13</v>
      </c>
      <c r="I15" s="1" t="s">
        <v>32</v>
      </c>
      <c r="J15" s="1" t="s">
        <v>37</v>
      </c>
    </row>
    <row r="16" spans="1:11" x14ac:dyDescent="0.3">
      <c r="A16" s="19" t="s">
        <v>6</v>
      </c>
      <c r="B16" s="20"/>
      <c r="C16" s="21">
        <v>3</v>
      </c>
      <c r="D16" s="21">
        <v>9</v>
      </c>
      <c r="E16" s="21"/>
      <c r="F16" s="7"/>
      <c r="G16" s="7">
        <v>9</v>
      </c>
      <c r="H16" s="21">
        <v>9</v>
      </c>
      <c r="J16" s="1" t="s">
        <v>41</v>
      </c>
    </row>
    <row r="17" spans="1:10" x14ac:dyDescent="0.3">
      <c r="A17" s="19" t="s">
        <v>12</v>
      </c>
      <c r="B17" s="20">
        <v>2</v>
      </c>
      <c r="C17" s="21"/>
      <c r="D17" s="22">
        <v>14</v>
      </c>
      <c r="E17" s="21"/>
      <c r="F17" s="7">
        <v>2</v>
      </c>
      <c r="G17" s="7"/>
      <c r="H17" s="21">
        <v>14</v>
      </c>
      <c r="J17" s="1" t="s">
        <v>40</v>
      </c>
    </row>
    <row r="18" spans="1:10" x14ac:dyDescent="0.3">
      <c r="A18" s="23" t="s">
        <v>20</v>
      </c>
      <c r="B18" s="20">
        <v>1</v>
      </c>
      <c r="C18" s="21">
        <v>1</v>
      </c>
      <c r="D18" s="21">
        <v>6</v>
      </c>
      <c r="E18" s="21"/>
      <c r="F18" s="7"/>
      <c r="G18" s="7">
        <v>2</v>
      </c>
      <c r="H18" s="21">
        <v>4</v>
      </c>
      <c r="J18" s="1" t="s">
        <v>37</v>
      </c>
    </row>
    <row r="19" spans="1:10" x14ac:dyDescent="0.3">
      <c r="A19" s="27" t="s">
        <v>42</v>
      </c>
      <c r="B19" s="2">
        <v>1</v>
      </c>
      <c r="C19" s="7">
        <v>1</v>
      </c>
      <c r="D19" s="7">
        <v>6</v>
      </c>
      <c r="E19" s="7"/>
      <c r="F19" s="7">
        <v>1</v>
      </c>
      <c r="G19" s="7">
        <v>1</v>
      </c>
      <c r="H19" s="7">
        <v>6</v>
      </c>
    </row>
    <row r="20" spans="1:10" x14ac:dyDescent="0.3">
      <c r="A20" s="6" t="s">
        <v>35</v>
      </c>
      <c r="B20" s="2">
        <v>2</v>
      </c>
      <c r="C20" s="7">
        <v>2</v>
      </c>
      <c r="D20" s="7">
        <v>20</v>
      </c>
      <c r="E20" s="7"/>
      <c r="F20" s="7">
        <v>2</v>
      </c>
      <c r="G20" s="7">
        <v>2</v>
      </c>
      <c r="H20" s="15">
        <v>20</v>
      </c>
    </row>
    <row r="21" spans="1:10" x14ac:dyDescent="0.3">
      <c r="A21" s="27" t="s">
        <v>13</v>
      </c>
      <c r="B21" s="18">
        <f>SUM(B6:B20)</f>
        <v>19</v>
      </c>
      <c r="C21" s="30">
        <f>SUM(C6:C20)</f>
        <v>14</v>
      </c>
      <c r="D21" s="30">
        <f>SUM(D6:D20)</f>
        <v>143</v>
      </c>
      <c r="E21" s="30"/>
      <c r="F21" s="30">
        <f t="shared" ref="F21:G21" si="0">SUM(F6:F20)</f>
        <v>18</v>
      </c>
      <c r="G21" s="30">
        <f t="shared" si="0"/>
        <v>21</v>
      </c>
      <c r="H21" s="30">
        <f>SUM(H6:H20)</f>
        <v>140</v>
      </c>
    </row>
    <row r="22" spans="1:10" x14ac:dyDescent="0.3">
      <c r="B22" s="4"/>
      <c r="C22" s="4"/>
      <c r="D22" s="4"/>
      <c r="E22" s="4"/>
      <c r="F22" s="4"/>
      <c r="G22" s="4"/>
      <c r="H22" s="4"/>
    </row>
    <row r="23" spans="1:10" x14ac:dyDescent="0.3">
      <c r="B23" s="31"/>
      <c r="C23" s="31"/>
      <c r="D23" s="31"/>
      <c r="F23" s="32"/>
      <c r="G23" s="32"/>
      <c r="H23" s="31"/>
    </row>
    <row r="25" spans="1:10" x14ac:dyDescent="0.3">
      <c r="C25" s="14"/>
      <c r="D25" s="14"/>
      <c r="E25" s="14"/>
      <c r="H25" s="14"/>
    </row>
    <row r="26" spans="1:10" x14ac:dyDescent="0.3">
      <c r="D26" s="14"/>
    </row>
    <row r="27" spans="1:10" x14ac:dyDescent="0.3">
      <c r="D27" s="4"/>
      <c r="H27" s="4"/>
    </row>
    <row r="28" spans="1:10" x14ac:dyDescent="0.3">
      <c r="D28" s="24"/>
      <c r="H28" s="24"/>
    </row>
  </sheetData>
  <printOptions horizontalCentered="1"/>
  <pageMargins left="0" right="0" top="0.5" bottom="0.2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opLeftCell="A10" workbookViewId="0">
      <selection activeCell="B21" sqref="B21:H21"/>
    </sheetView>
  </sheetViews>
  <sheetFormatPr defaultColWidth="9.109375" defaultRowHeight="17.399999999999999" x14ac:dyDescent="0.3"/>
  <cols>
    <col min="1" max="1" width="42.33203125" style="1" customWidth="1"/>
    <col min="2" max="2" width="11.33203125" style="1" customWidth="1"/>
    <col min="3" max="4" width="11.77734375" style="1" customWidth="1"/>
    <col min="5" max="5" width="9.109375" style="1"/>
    <col min="6" max="6" width="10.77734375" style="1" customWidth="1"/>
    <col min="7" max="7" width="11.5546875" style="1" customWidth="1"/>
    <col min="8" max="8" width="10.44140625" style="1" customWidth="1"/>
    <col min="9" max="9" width="8.77734375" style="1" customWidth="1"/>
    <col min="10" max="10" width="10.109375" style="1" customWidth="1"/>
    <col min="11" max="12" width="10.33203125" style="1" customWidth="1"/>
    <col min="13" max="15" width="9.88671875" style="1" customWidth="1"/>
    <col min="16" max="17" width="10.44140625" style="1" customWidth="1"/>
    <col min="18" max="18" width="8.88671875" style="1" customWidth="1"/>
    <col min="19" max="20" width="9.88671875" style="1" customWidth="1"/>
    <col min="21" max="21" width="9.109375" style="1"/>
    <col min="22" max="23" width="10.5546875" style="1" customWidth="1"/>
    <col min="24" max="24" width="8.5546875" style="1" customWidth="1"/>
    <col min="25" max="25" width="8.44140625" style="1" customWidth="1"/>
    <col min="26" max="26" width="7.33203125" style="1" customWidth="1"/>
    <col min="27" max="29" width="8.6640625" style="1" customWidth="1"/>
    <col min="30" max="30" width="10.33203125" style="1" customWidth="1"/>
    <col min="31" max="31" width="11.77734375" style="1" customWidth="1"/>
    <col min="32" max="16384" width="9.109375" style="1"/>
  </cols>
  <sheetData>
    <row r="1" spans="1:9" x14ac:dyDescent="0.3">
      <c r="B1" s="5" t="s">
        <v>16</v>
      </c>
    </row>
    <row r="3" spans="1:9" ht="18" x14ac:dyDescent="0.3">
      <c r="A3" s="3"/>
      <c r="B3" s="10"/>
      <c r="C3" s="11"/>
      <c r="D3" s="11"/>
      <c r="E3" s="11"/>
      <c r="F3" s="11"/>
    </row>
    <row r="4" spans="1:9" ht="18" x14ac:dyDescent="0.3">
      <c r="A4" s="3"/>
      <c r="B4" s="12" t="s">
        <v>7</v>
      </c>
      <c r="C4" s="13" t="s">
        <v>0</v>
      </c>
      <c r="D4" s="13" t="s">
        <v>1</v>
      </c>
      <c r="E4" s="13" t="s">
        <v>15</v>
      </c>
      <c r="F4" s="13" t="s">
        <v>8</v>
      </c>
      <c r="G4" s="13" t="s">
        <v>0</v>
      </c>
      <c r="H4" s="13" t="s">
        <v>1</v>
      </c>
    </row>
    <row r="5" spans="1:9" ht="18" x14ac:dyDescent="0.3">
      <c r="A5" s="3" t="s">
        <v>5</v>
      </c>
      <c r="B5" s="8"/>
      <c r="C5" s="9"/>
      <c r="D5" s="9"/>
      <c r="E5" s="9"/>
      <c r="F5" s="9"/>
      <c r="G5" s="9"/>
      <c r="H5" s="9"/>
    </row>
    <row r="6" spans="1:9" x14ac:dyDescent="0.3">
      <c r="A6" s="26" t="s">
        <v>25</v>
      </c>
      <c r="B6" s="18"/>
      <c r="C6" s="21">
        <v>1</v>
      </c>
      <c r="D6" s="21">
        <v>2</v>
      </c>
      <c r="E6" s="21"/>
      <c r="F6" s="7"/>
      <c r="G6" s="7">
        <v>1</v>
      </c>
      <c r="H6" s="21">
        <v>2</v>
      </c>
    </row>
    <row r="7" spans="1:9" x14ac:dyDescent="0.3">
      <c r="A7" s="19" t="s">
        <v>2</v>
      </c>
      <c r="B7" s="20"/>
      <c r="C7" s="21"/>
      <c r="D7" s="21"/>
      <c r="E7" s="21"/>
      <c r="F7" s="7"/>
      <c r="G7" s="7"/>
      <c r="H7" s="21"/>
    </row>
    <row r="8" spans="1:9" x14ac:dyDescent="0.3">
      <c r="A8" s="19" t="s">
        <v>18</v>
      </c>
      <c r="B8" s="20">
        <v>4</v>
      </c>
      <c r="C8" s="21">
        <v>4</v>
      </c>
      <c r="D8" s="21">
        <v>31</v>
      </c>
      <c r="E8" s="21"/>
      <c r="F8" s="7">
        <v>4</v>
      </c>
      <c r="G8" s="7">
        <v>5</v>
      </c>
      <c r="H8" s="21">
        <v>31</v>
      </c>
    </row>
    <row r="9" spans="1:9" x14ac:dyDescent="0.3">
      <c r="A9" s="19" t="s">
        <v>3</v>
      </c>
      <c r="B9" s="20"/>
      <c r="C9" s="21"/>
      <c r="D9" s="21"/>
      <c r="E9" s="21"/>
      <c r="F9" s="7"/>
      <c r="G9" s="7"/>
      <c r="H9" s="21"/>
    </row>
    <row r="10" spans="1:9" x14ac:dyDescent="0.3">
      <c r="A10" s="19" t="s">
        <v>11</v>
      </c>
      <c r="B10" s="20"/>
      <c r="C10" s="21"/>
      <c r="D10" s="21"/>
      <c r="E10" s="21"/>
      <c r="F10" s="7"/>
      <c r="G10" s="7"/>
      <c r="H10" s="21"/>
    </row>
    <row r="11" spans="1:9" x14ac:dyDescent="0.3">
      <c r="A11" s="19" t="s">
        <v>17</v>
      </c>
      <c r="B11" s="18" t="s">
        <v>26</v>
      </c>
      <c r="C11" s="21"/>
      <c r="D11" s="21"/>
      <c r="E11" s="21"/>
      <c r="F11" s="7"/>
      <c r="G11" s="7"/>
      <c r="H11" s="21"/>
    </row>
    <row r="12" spans="1:9" x14ac:dyDescent="0.3">
      <c r="A12" s="19" t="s">
        <v>9</v>
      </c>
      <c r="B12" s="20"/>
      <c r="C12" s="21"/>
      <c r="D12" s="21"/>
      <c r="E12" s="21"/>
      <c r="F12" s="7"/>
      <c r="G12" s="7"/>
      <c r="H12" s="21"/>
    </row>
    <row r="13" spans="1:9" x14ac:dyDescent="0.3">
      <c r="A13" s="27" t="s">
        <v>28</v>
      </c>
      <c r="B13" s="20">
        <v>1</v>
      </c>
      <c r="C13" s="21">
        <v>2</v>
      </c>
      <c r="D13" s="21">
        <v>9</v>
      </c>
      <c r="E13" s="21"/>
      <c r="F13" s="7">
        <v>1</v>
      </c>
      <c r="G13" s="7">
        <v>2</v>
      </c>
      <c r="H13" s="21">
        <v>9</v>
      </c>
      <c r="I13" s="1" t="s">
        <v>21</v>
      </c>
    </row>
    <row r="14" spans="1:9" x14ac:dyDescent="0.3">
      <c r="A14" s="19" t="s">
        <v>10</v>
      </c>
      <c r="B14" s="20">
        <v>2</v>
      </c>
      <c r="C14" s="21"/>
      <c r="D14" s="21">
        <v>9</v>
      </c>
      <c r="E14" s="21"/>
      <c r="F14" s="7">
        <v>2</v>
      </c>
      <c r="G14" s="7"/>
      <c r="H14" s="21">
        <v>9</v>
      </c>
    </row>
    <row r="15" spans="1:9" x14ac:dyDescent="0.3">
      <c r="A15" s="27" t="s">
        <v>27</v>
      </c>
      <c r="B15" s="20">
        <v>2</v>
      </c>
      <c r="C15" s="21">
        <v>1</v>
      </c>
      <c r="D15" s="21">
        <v>17</v>
      </c>
      <c r="E15" s="21"/>
      <c r="F15" s="7"/>
      <c r="G15" s="7">
        <v>7</v>
      </c>
      <c r="H15" s="21">
        <v>17</v>
      </c>
    </row>
    <row r="16" spans="1:9" x14ac:dyDescent="0.3">
      <c r="A16" s="19" t="s">
        <v>6</v>
      </c>
      <c r="B16" s="20"/>
      <c r="C16" s="21">
        <v>2</v>
      </c>
      <c r="D16" s="21">
        <v>6</v>
      </c>
      <c r="E16" s="21"/>
      <c r="F16" s="7"/>
      <c r="G16" s="7">
        <v>2</v>
      </c>
      <c r="H16" s="21">
        <v>6</v>
      </c>
    </row>
    <row r="17" spans="1:8" x14ac:dyDescent="0.3">
      <c r="A17" s="19" t="s">
        <v>12</v>
      </c>
      <c r="B17" s="20">
        <v>2</v>
      </c>
      <c r="C17" s="21"/>
      <c r="D17" s="22">
        <v>12</v>
      </c>
      <c r="E17" s="21"/>
      <c r="F17" s="7"/>
      <c r="G17" s="7">
        <v>4</v>
      </c>
      <c r="H17" s="21">
        <v>8</v>
      </c>
    </row>
    <row r="18" spans="1:8" x14ac:dyDescent="0.3">
      <c r="A18" s="23" t="s">
        <v>20</v>
      </c>
      <c r="B18" s="20">
        <v>1</v>
      </c>
      <c r="C18" s="21">
        <v>2</v>
      </c>
      <c r="D18" s="21">
        <v>9</v>
      </c>
      <c r="E18" s="21"/>
      <c r="F18" s="7">
        <v>1</v>
      </c>
      <c r="G18" s="7">
        <v>2</v>
      </c>
      <c r="H18" s="21">
        <v>9</v>
      </c>
    </row>
    <row r="19" spans="1:8" x14ac:dyDescent="0.3">
      <c r="A19" s="6" t="s">
        <v>4</v>
      </c>
      <c r="B19" s="16"/>
      <c r="C19" s="7"/>
      <c r="D19" s="7"/>
      <c r="E19" s="7"/>
      <c r="F19" s="7"/>
      <c r="G19" s="7"/>
      <c r="H19" s="7"/>
    </row>
    <row r="20" spans="1:8" x14ac:dyDescent="0.3">
      <c r="A20" s="6" t="s">
        <v>19</v>
      </c>
      <c r="B20" s="2">
        <v>3</v>
      </c>
      <c r="C20" s="7"/>
      <c r="D20" s="7">
        <v>15</v>
      </c>
      <c r="E20" s="7"/>
      <c r="F20" s="7"/>
      <c r="G20" s="7">
        <v>7</v>
      </c>
      <c r="H20" s="15">
        <v>14</v>
      </c>
    </row>
    <row r="21" spans="1:8" x14ac:dyDescent="0.3">
      <c r="A21" s="6" t="s">
        <v>13</v>
      </c>
      <c r="B21" s="2">
        <f>SUM(B6:B20)</f>
        <v>15</v>
      </c>
      <c r="C21" s="7">
        <f>SUM(C6:C20)</f>
        <v>12</v>
      </c>
      <c r="D21" s="7">
        <f>SUM(D6:D20)</f>
        <v>110</v>
      </c>
      <c r="E21" s="7"/>
      <c r="F21" s="7">
        <f t="shared" ref="F21:G21" si="0">SUM(F6:F20)</f>
        <v>8</v>
      </c>
      <c r="G21" s="7">
        <f t="shared" si="0"/>
        <v>30</v>
      </c>
      <c r="H21" s="7">
        <f>SUM(H6:H20)</f>
        <v>105</v>
      </c>
    </row>
    <row r="22" spans="1:8" x14ac:dyDescent="0.3">
      <c r="A22" s="1" t="s">
        <v>24</v>
      </c>
      <c r="B22" s="4">
        <f>-B13</f>
        <v>-1</v>
      </c>
      <c r="C22" s="4">
        <f>-C13</f>
        <v>-2</v>
      </c>
      <c r="D22" s="4"/>
      <c r="E22" s="4"/>
      <c r="F22" s="4">
        <f>-F13</f>
        <v>-1</v>
      </c>
      <c r="G22" s="4">
        <f>-G13</f>
        <v>-2</v>
      </c>
      <c r="H22" s="4"/>
    </row>
    <row r="23" spans="1:8" x14ac:dyDescent="0.3">
      <c r="A23" s="1" t="s">
        <v>13</v>
      </c>
      <c r="B23" s="25">
        <f>+B21+B22</f>
        <v>14</v>
      </c>
      <c r="C23" s="25">
        <f>+C21+C22</f>
        <v>10</v>
      </c>
      <c r="F23" s="17">
        <f>+F21+F22</f>
        <v>7</v>
      </c>
      <c r="G23" s="17">
        <f>+G21+G22</f>
        <v>28</v>
      </c>
    </row>
    <row r="25" spans="1:8" x14ac:dyDescent="0.3">
      <c r="A25" s="1" t="s">
        <v>14</v>
      </c>
      <c r="B25" s="1">
        <f>+B21*5</f>
        <v>75</v>
      </c>
      <c r="C25" s="14">
        <f>+C21*2</f>
        <v>24</v>
      </c>
      <c r="D25" s="14"/>
      <c r="E25" s="14"/>
      <c r="F25" s="1">
        <f>+F21*5</f>
        <v>40</v>
      </c>
      <c r="G25" s="1">
        <f>+G21*2</f>
        <v>60</v>
      </c>
      <c r="H25" s="14"/>
    </row>
    <row r="26" spans="1:8" x14ac:dyDescent="0.3">
      <c r="A26" s="1" t="s">
        <v>22</v>
      </c>
      <c r="D26" s="14">
        <f>+B25+C25</f>
        <v>99</v>
      </c>
      <c r="H26" s="1">
        <f>+F25+G25</f>
        <v>100</v>
      </c>
    </row>
    <row r="27" spans="1:8" x14ac:dyDescent="0.3">
      <c r="A27" s="1" t="s">
        <v>23</v>
      </c>
      <c r="D27" s="4">
        <f>-D13</f>
        <v>-9</v>
      </c>
      <c r="H27" s="4">
        <f>-H13</f>
        <v>-9</v>
      </c>
    </row>
    <row r="28" spans="1:8" x14ac:dyDescent="0.3">
      <c r="D28" s="24">
        <f>+D26+D27</f>
        <v>90</v>
      </c>
      <c r="H28" s="24">
        <f>+H26+H27</f>
        <v>91</v>
      </c>
    </row>
  </sheetData>
  <printOptions horizontalCentered="1"/>
  <pageMargins left="0" right="0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Florence</vt:lpstr>
      <vt:lpstr>2018</vt:lpstr>
      <vt:lpstr>2017</vt:lpstr>
      <vt:lpstr>'2018'!Print_Area</vt:lpstr>
      <vt:lpstr>Florence!Print_Area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Coffey</dc:creator>
  <cp:lastModifiedBy>Ray Trusik</cp:lastModifiedBy>
  <cp:lastPrinted>2018-09-11T15:42:11Z</cp:lastPrinted>
  <dcterms:created xsi:type="dcterms:W3CDTF">2016-10-04T20:53:25Z</dcterms:created>
  <dcterms:modified xsi:type="dcterms:W3CDTF">2018-09-14T20:46:06Z</dcterms:modified>
</cp:coreProperties>
</file>